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5135" windowHeight="8040"/>
  </bookViews>
  <sheets>
    <sheet name="Details" sheetId="1" r:id="rId1"/>
    <sheet name="Assumptions" sheetId="2" r:id="rId2"/>
    <sheet name="Projections" sheetId="3" r:id="rId3"/>
  </sheets>
  <calcPr calcId="152511" iterate="1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5" i="1"/>
  <c r="N6" i="1"/>
  <c r="N4" i="1"/>
  <c r="C7" i="1"/>
  <c r="D7" i="1"/>
  <c r="E7" i="1"/>
  <c r="F7" i="1"/>
  <c r="F9" i="1" s="1"/>
  <c r="F16" i="1" s="1"/>
  <c r="F17" i="1" s="1"/>
  <c r="G7" i="1"/>
  <c r="H7" i="1"/>
  <c r="H9" i="1" s="1"/>
  <c r="H16" i="1" s="1"/>
  <c r="H17" i="1" s="1"/>
  <c r="I7" i="1"/>
  <c r="J7" i="1"/>
  <c r="K7" i="1"/>
  <c r="L7" i="1"/>
  <c r="M7" i="1"/>
  <c r="B7" i="1"/>
  <c r="B9" i="1" s="1"/>
  <c r="C9" i="1"/>
  <c r="C16" i="1" s="1"/>
  <c r="C17" i="1" s="1"/>
  <c r="D9" i="1"/>
  <c r="D16" i="1" s="1"/>
  <c r="D17" i="1" s="1"/>
  <c r="E9" i="1"/>
  <c r="E16" i="1" s="1"/>
  <c r="E17" i="1" s="1"/>
  <c r="G9" i="1"/>
  <c r="G16" i="1" s="1"/>
  <c r="G17" i="1" s="1"/>
  <c r="I9" i="1"/>
  <c r="I16" i="1" s="1"/>
  <c r="I17" i="1" s="1"/>
  <c r="J9" i="1"/>
  <c r="J16" i="1" s="1"/>
  <c r="J17" i="1" s="1"/>
  <c r="K9" i="1"/>
  <c r="K16" i="1" s="1"/>
  <c r="K17" i="1" s="1"/>
  <c r="L9" i="1"/>
  <c r="L16" i="1" s="1"/>
  <c r="L17" i="1" s="1"/>
  <c r="M9" i="1"/>
  <c r="M16" i="1" s="1"/>
  <c r="M17" i="1" s="1"/>
  <c r="N7" i="1" l="1"/>
  <c r="N9" i="1"/>
  <c r="B16" i="1"/>
  <c r="B17" i="1" l="1"/>
  <c r="N17" i="1" s="1"/>
  <c r="N16" i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<sst xmlns="http://schemas.openxmlformats.org/spreadsheetml/2006/main" count="28" uniqueCount="28">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</sst>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1:XFD1048576"/>
    </sheetView>
  </sheetViews>
  <sheetFormatPr defaultRowHeight="15.75" x14ac:dyDescent="0.25"/>
  <cols>
    <col min="1" max="1" width="17.5703125" style="9" customWidth="1"/>
    <col min="2" max="13" width="9.28515625" style="6" bestFit="1" customWidth="1"/>
    <col min="14" max="14" width="10.140625" style="6" bestFit="1" customWidth="1"/>
    <col min="15" max="15" width="9.140625" style="6"/>
    <col min="16" max="27" width="9.28515625" style="6" bestFit="1" customWidth="1"/>
    <col min="28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24675</v>
      </c>
      <c r="C4" s="6">
        <v>24150</v>
      </c>
      <c r="D4" s="6">
        <v>25200</v>
      </c>
      <c r="E4" s="6">
        <v>26355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6">
        <v>25200</v>
      </c>
      <c r="N4" s="10">
        <f>SUM(B4:M4)</f>
        <v>308700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30187.5</v>
      </c>
      <c r="C5" s="6">
        <v>29190</v>
      </c>
      <c r="D5" s="6">
        <v>30975</v>
      </c>
      <c r="E5" s="6">
        <v>32550</v>
      </c>
      <c r="F5" s="6">
        <v>32025</v>
      </c>
      <c r="G5" s="6">
        <v>31500</v>
      </c>
      <c r="H5" s="6">
        <v>32550</v>
      </c>
      <c r="I5" s="6">
        <v>30975</v>
      </c>
      <c r="J5" s="6">
        <v>30975</v>
      </c>
      <c r="K5" s="6">
        <v>33600</v>
      </c>
      <c r="L5" s="6">
        <v>30975</v>
      </c>
      <c r="M5" s="6">
        <v>30975</v>
      </c>
      <c r="N5" s="10">
        <f>SUM(B5:M5)</f>
        <v>376477.5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25620</v>
      </c>
      <c r="C6" s="6">
        <v>25200</v>
      </c>
      <c r="D6" s="6">
        <v>26512.5</v>
      </c>
      <c r="E6" s="6">
        <v>27930</v>
      </c>
      <c r="F6" s="6">
        <v>28350</v>
      </c>
      <c r="G6" s="6">
        <v>28087.5</v>
      </c>
      <c r="H6" s="6">
        <v>28350</v>
      </c>
      <c r="I6" s="6">
        <v>26512.5</v>
      </c>
      <c r="J6" s="6">
        <v>26512.5</v>
      </c>
      <c r="K6" s="6">
        <v>29400</v>
      </c>
      <c r="L6" s="6">
        <v>26512.5</v>
      </c>
      <c r="M6" s="6">
        <v>26512.5</v>
      </c>
      <c r="N6" s="10">
        <f>SUM(B6:M6)</f>
        <v>325500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2" t="s">
        <v>17</v>
      </c>
      <c r="B7" s="11">
        <f>SUM(B4:B6)</f>
        <v>80482.5</v>
      </c>
      <c r="C7" s="11">
        <f t="shared" ref="C7:M7" si="0">SUM(C4:C6)</f>
        <v>78540</v>
      </c>
      <c r="D7" s="11">
        <f t="shared" si="0"/>
        <v>82687.5</v>
      </c>
      <c r="E7" s="11">
        <f t="shared" si="0"/>
        <v>86835</v>
      </c>
      <c r="F7" s="11">
        <f t="shared" si="0"/>
        <v>86625</v>
      </c>
      <c r="G7" s="11">
        <f t="shared" si="0"/>
        <v>86257.5</v>
      </c>
      <c r="H7" s="11">
        <f t="shared" si="0"/>
        <v>88200</v>
      </c>
      <c r="I7" s="11">
        <f t="shared" si="0"/>
        <v>82687.5</v>
      </c>
      <c r="J7" s="11">
        <f t="shared" si="0"/>
        <v>82687.5</v>
      </c>
      <c r="K7" s="11">
        <f t="shared" si="0"/>
        <v>90300</v>
      </c>
      <c r="L7" s="11">
        <f t="shared" si="0"/>
        <v>82687.5</v>
      </c>
      <c r="M7" s="11">
        <f t="shared" si="0"/>
        <v>82687.5</v>
      </c>
      <c r="N7" s="12">
        <f>SUM(B7:M7)</f>
        <v>1010677.5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1" t="s">
        <v>18</v>
      </c>
      <c r="N8" s="10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9" t="s">
        <v>19</v>
      </c>
      <c r="B9" s="6">
        <f t="shared" ref="B9:M9" si="1">B7*0.08</f>
        <v>6438.6</v>
      </c>
      <c r="C9" s="6">
        <f t="shared" si="1"/>
        <v>6283.2</v>
      </c>
      <c r="D9" s="6">
        <f t="shared" si="1"/>
        <v>6615</v>
      </c>
      <c r="E9" s="6">
        <f t="shared" si="1"/>
        <v>6946.8</v>
      </c>
      <c r="F9" s="6">
        <f t="shared" si="1"/>
        <v>6930</v>
      </c>
      <c r="G9" s="6">
        <f t="shared" si="1"/>
        <v>6900.6</v>
      </c>
      <c r="H9" s="6">
        <f t="shared" si="1"/>
        <v>7056</v>
      </c>
      <c r="I9" s="6">
        <f t="shared" si="1"/>
        <v>6615</v>
      </c>
      <c r="J9" s="6">
        <f t="shared" si="1"/>
        <v>6615</v>
      </c>
      <c r="K9" s="6">
        <f t="shared" si="1"/>
        <v>7224</v>
      </c>
      <c r="L9" s="6">
        <f t="shared" si="1"/>
        <v>6615</v>
      </c>
      <c r="M9" s="6">
        <f t="shared" si="1"/>
        <v>6615</v>
      </c>
      <c r="N9" s="10">
        <f>SUM(B9:M9)</f>
        <v>80854.2</v>
      </c>
      <c r="P9" s="6">
        <v>1.03</v>
      </c>
      <c r="Q9" s="6">
        <v>1.03</v>
      </c>
      <c r="R9" s="6">
        <v>1.03</v>
      </c>
      <c r="S9" s="6">
        <v>1.03</v>
      </c>
      <c r="T9" s="6">
        <v>1.03</v>
      </c>
      <c r="U9" s="6">
        <v>1.03</v>
      </c>
      <c r="V9" s="6">
        <v>1.03</v>
      </c>
      <c r="W9" s="6">
        <v>1.03</v>
      </c>
      <c r="X9" s="6">
        <v>1.03</v>
      </c>
      <c r="Y9" s="6">
        <v>1.03</v>
      </c>
      <c r="Z9" s="6">
        <v>1.03</v>
      </c>
      <c r="AA9" s="6">
        <v>1.03</v>
      </c>
    </row>
    <row r="10" spans="1:27" x14ac:dyDescent="0.25">
      <c r="A10" s="9" t="s">
        <v>20</v>
      </c>
      <c r="B10" s="6">
        <v>4738</v>
      </c>
      <c r="C10" s="6">
        <v>4326</v>
      </c>
      <c r="D10" s="6">
        <v>5356</v>
      </c>
      <c r="E10" s="6">
        <v>5150</v>
      </c>
      <c r="F10" s="6">
        <v>5665</v>
      </c>
      <c r="G10" s="6">
        <v>5407.5</v>
      </c>
      <c r="H10" s="6">
        <v>5665</v>
      </c>
      <c r="I10" s="6">
        <v>5356</v>
      </c>
      <c r="J10" s="6">
        <v>5356</v>
      </c>
      <c r="K10" s="6">
        <v>4635</v>
      </c>
      <c r="L10" s="6">
        <v>5356</v>
      </c>
      <c r="M10" s="6">
        <v>5356</v>
      </c>
      <c r="N10" s="10">
        <f t="shared" ref="N10:N15" si="2">SUM(B10:M10)</f>
        <v>62366.5</v>
      </c>
      <c r="P10" s="6">
        <v>1.03</v>
      </c>
      <c r="Q10" s="6">
        <v>1.03</v>
      </c>
      <c r="R10" s="6">
        <v>1.03</v>
      </c>
      <c r="S10" s="6">
        <v>1.03</v>
      </c>
      <c r="T10" s="6">
        <v>1.03</v>
      </c>
      <c r="U10" s="6">
        <v>1.03</v>
      </c>
      <c r="V10" s="6">
        <v>1.03</v>
      </c>
      <c r="W10" s="6">
        <v>1.03</v>
      </c>
      <c r="X10" s="6">
        <v>1.03</v>
      </c>
      <c r="Y10" s="6">
        <v>1.03</v>
      </c>
      <c r="Z10" s="6">
        <v>1.03</v>
      </c>
      <c r="AA10" s="6">
        <v>1.03</v>
      </c>
    </row>
    <row r="11" spans="1:27" x14ac:dyDescent="0.25">
      <c r="A11" s="9" t="s">
        <v>21</v>
      </c>
      <c r="B11" s="6">
        <v>2163</v>
      </c>
      <c r="C11" s="6">
        <v>2163</v>
      </c>
      <c r="D11" s="6">
        <v>2163</v>
      </c>
      <c r="E11" s="6">
        <v>2163</v>
      </c>
      <c r="F11" s="6">
        <v>2163</v>
      </c>
      <c r="G11" s="6">
        <v>2163</v>
      </c>
      <c r="H11" s="6">
        <v>2163</v>
      </c>
      <c r="I11" s="6">
        <v>2163</v>
      </c>
      <c r="J11" s="6">
        <v>2163</v>
      </c>
      <c r="K11" s="6">
        <v>2163</v>
      </c>
      <c r="L11" s="6">
        <v>2163</v>
      </c>
      <c r="M11" s="6">
        <v>2163</v>
      </c>
      <c r="N11" s="10">
        <f t="shared" si="2"/>
        <v>25956</v>
      </c>
      <c r="P11" s="6">
        <v>1.03</v>
      </c>
      <c r="Q11" s="6">
        <v>1.03</v>
      </c>
      <c r="R11" s="6">
        <v>1.03</v>
      </c>
      <c r="S11" s="6">
        <v>1.03</v>
      </c>
      <c r="T11" s="6">
        <v>1.03</v>
      </c>
      <c r="U11" s="6">
        <v>1.03</v>
      </c>
      <c r="V11" s="6">
        <v>1.03</v>
      </c>
      <c r="W11" s="6">
        <v>1.03</v>
      </c>
      <c r="X11" s="6">
        <v>1.03</v>
      </c>
      <c r="Y11" s="6">
        <v>1.03</v>
      </c>
      <c r="Z11" s="6">
        <v>1.03</v>
      </c>
      <c r="AA11" s="6">
        <v>1.03</v>
      </c>
    </row>
    <row r="12" spans="1:27" x14ac:dyDescent="0.25">
      <c r="A12" s="9" t="s">
        <v>22</v>
      </c>
      <c r="B12" s="6">
        <v>1339</v>
      </c>
      <c r="C12" s="6">
        <v>1236</v>
      </c>
      <c r="D12" s="6">
        <v>1442</v>
      </c>
      <c r="E12" s="6">
        <v>1339</v>
      </c>
      <c r="F12" s="6">
        <v>1287.5</v>
      </c>
      <c r="G12" s="6">
        <v>1442</v>
      </c>
      <c r="H12" s="6">
        <v>1339</v>
      </c>
      <c r="I12" s="6">
        <v>1442</v>
      </c>
      <c r="J12" s="6">
        <v>1442</v>
      </c>
      <c r="K12" s="6">
        <v>1287.5</v>
      </c>
      <c r="L12" s="6">
        <v>1390.5</v>
      </c>
      <c r="M12" s="6">
        <v>1442</v>
      </c>
      <c r="N12" s="10">
        <f t="shared" si="2"/>
        <v>16428.5</v>
      </c>
      <c r="P12" s="6">
        <v>1.03</v>
      </c>
      <c r="Q12" s="6">
        <v>1.03</v>
      </c>
      <c r="R12" s="6">
        <v>1.03</v>
      </c>
      <c r="S12" s="6">
        <v>1.03</v>
      </c>
      <c r="T12" s="6">
        <v>1.03</v>
      </c>
      <c r="U12" s="6">
        <v>1.03</v>
      </c>
      <c r="V12" s="6">
        <v>1.03</v>
      </c>
      <c r="W12" s="6">
        <v>1.03</v>
      </c>
      <c r="X12" s="6">
        <v>1.03</v>
      </c>
      <c r="Y12" s="6">
        <v>1.03</v>
      </c>
      <c r="Z12" s="6">
        <v>1.03</v>
      </c>
      <c r="AA12" s="6">
        <v>1.03</v>
      </c>
    </row>
    <row r="13" spans="1:27" x14ac:dyDescent="0.25">
      <c r="A13" s="9" t="s">
        <v>23</v>
      </c>
      <c r="B13" s="6">
        <v>16480</v>
      </c>
      <c r="C13" s="6">
        <v>16480</v>
      </c>
      <c r="D13" s="6">
        <v>16995</v>
      </c>
      <c r="E13" s="6">
        <v>16995</v>
      </c>
      <c r="F13" s="6">
        <v>16995</v>
      </c>
      <c r="G13" s="6">
        <v>17510</v>
      </c>
      <c r="H13" s="6">
        <v>17510</v>
      </c>
      <c r="I13" s="6">
        <v>17510</v>
      </c>
      <c r="J13" s="6">
        <v>17510</v>
      </c>
      <c r="K13" s="6">
        <v>17510</v>
      </c>
      <c r="L13" s="6">
        <v>18025</v>
      </c>
      <c r="M13" s="6">
        <v>18025</v>
      </c>
      <c r="N13" s="10">
        <f t="shared" si="2"/>
        <v>207545</v>
      </c>
      <c r="P13" s="6">
        <v>1.03</v>
      </c>
      <c r="Q13" s="6">
        <v>1.03</v>
      </c>
      <c r="R13" s="6">
        <v>1.03</v>
      </c>
      <c r="S13" s="6">
        <v>1.03</v>
      </c>
      <c r="T13" s="6">
        <v>1.03</v>
      </c>
      <c r="U13" s="6">
        <v>1.03</v>
      </c>
      <c r="V13" s="6">
        <v>1.03</v>
      </c>
      <c r="W13" s="6">
        <v>1.03</v>
      </c>
      <c r="X13" s="6">
        <v>1.03</v>
      </c>
      <c r="Y13" s="6">
        <v>1.03</v>
      </c>
      <c r="Z13" s="6">
        <v>1.03</v>
      </c>
      <c r="AA13" s="6">
        <v>1.03</v>
      </c>
    </row>
    <row r="14" spans="1:27" x14ac:dyDescent="0.25">
      <c r="A14" s="9" t="s">
        <v>24</v>
      </c>
      <c r="B14" s="6">
        <v>14677.5</v>
      </c>
      <c r="C14" s="6">
        <v>14162.5</v>
      </c>
      <c r="D14" s="6">
        <v>14935</v>
      </c>
      <c r="E14" s="6">
        <v>15450</v>
      </c>
      <c r="F14" s="6">
        <v>14935</v>
      </c>
      <c r="G14" s="6">
        <v>15192.5</v>
      </c>
      <c r="H14" s="6">
        <v>15450</v>
      </c>
      <c r="I14" s="6">
        <v>14935</v>
      </c>
      <c r="J14" s="6">
        <v>14935</v>
      </c>
      <c r="K14" s="6">
        <v>16222.5</v>
      </c>
      <c r="L14" s="6">
        <v>15707.5</v>
      </c>
      <c r="M14" s="6">
        <v>14935</v>
      </c>
      <c r="N14" s="10">
        <f t="shared" si="2"/>
        <v>181537.5</v>
      </c>
      <c r="P14" s="6">
        <v>1.03</v>
      </c>
      <c r="Q14" s="6">
        <v>1.03</v>
      </c>
      <c r="R14" s="6">
        <v>1.03</v>
      </c>
      <c r="S14" s="6">
        <v>1.03</v>
      </c>
      <c r="T14" s="6">
        <v>1.03</v>
      </c>
      <c r="U14" s="6">
        <v>1.03</v>
      </c>
      <c r="V14" s="6">
        <v>1.03</v>
      </c>
      <c r="W14" s="6">
        <v>1.03</v>
      </c>
      <c r="X14" s="6">
        <v>1.03</v>
      </c>
      <c r="Y14" s="6">
        <v>1.03</v>
      </c>
      <c r="Z14" s="6">
        <v>1.03</v>
      </c>
      <c r="AA14" s="6">
        <v>1.03</v>
      </c>
    </row>
    <row r="15" spans="1:27" x14ac:dyDescent="0.25">
      <c r="A15" s="9" t="s">
        <v>25</v>
      </c>
      <c r="B15" s="6">
        <v>515</v>
      </c>
      <c r="C15" s="6">
        <v>618</v>
      </c>
      <c r="D15" s="6">
        <v>618</v>
      </c>
      <c r="E15" s="6">
        <v>566.5</v>
      </c>
      <c r="F15" s="6">
        <v>618</v>
      </c>
      <c r="G15" s="6">
        <v>669.5</v>
      </c>
      <c r="H15" s="6">
        <v>669.5</v>
      </c>
      <c r="I15" s="6">
        <v>618</v>
      </c>
      <c r="J15" s="6">
        <v>618</v>
      </c>
      <c r="K15" s="6">
        <v>669.5</v>
      </c>
      <c r="L15" s="6">
        <v>618</v>
      </c>
      <c r="M15" s="6">
        <v>618</v>
      </c>
      <c r="N15" s="10">
        <f t="shared" si="2"/>
        <v>7416</v>
      </c>
    </row>
    <row r="16" spans="1:27" x14ac:dyDescent="0.25">
      <c r="A16" s="2" t="s">
        <v>26</v>
      </c>
      <c r="B16" s="11">
        <f t="shared" ref="B16:M16" si="3">SUM(B9:B15)</f>
        <v>46351.1</v>
      </c>
      <c r="C16" s="11">
        <f t="shared" si="3"/>
        <v>45268.7</v>
      </c>
      <c r="D16" s="11">
        <f t="shared" si="3"/>
        <v>48124</v>
      </c>
      <c r="E16" s="11">
        <f t="shared" si="3"/>
        <v>48610.3</v>
      </c>
      <c r="F16" s="11">
        <f t="shared" si="3"/>
        <v>48593.5</v>
      </c>
      <c r="G16" s="11">
        <f t="shared" si="3"/>
        <v>49285.1</v>
      </c>
      <c r="H16" s="11">
        <f t="shared" si="3"/>
        <v>49852.5</v>
      </c>
      <c r="I16" s="11">
        <f t="shared" si="3"/>
        <v>48639</v>
      </c>
      <c r="J16" s="11">
        <f t="shared" si="3"/>
        <v>48639</v>
      </c>
      <c r="K16" s="11">
        <f t="shared" si="3"/>
        <v>49711.5</v>
      </c>
      <c r="L16" s="11">
        <f t="shared" si="3"/>
        <v>49875</v>
      </c>
      <c r="M16" s="11">
        <f t="shared" si="3"/>
        <v>49154</v>
      </c>
      <c r="N16" s="12">
        <f>SUM(B16:M16)</f>
        <v>582103.69999999995</v>
      </c>
    </row>
    <row r="17" spans="1:14" x14ac:dyDescent="0.25">
      <c r="A17" s="2" t="s">
        <v>27</v>
      </c>
      <c r="B17" s="11">
        <f t="shared" ref="B17:M17" si="4">B7-B16</f>
        <v>34131.4</v>
      </c>
      <c r="C17" s="11">
        <f t="shared" si="4"/>
        <v>33271.300000000003</v>
      </c>
      <c r="D17" s="11">
        <f t="shared" si="4"/>
        <v>34563.5</v>
      </c>
      <c r="E17" s="11">
        <f t="shared" si="4"/>
        <v>38224.699999999997</v>
      </c>
      <c r="F17" s="11">
        <f t="shared" si="4"/>
        <v>38031.5</v>
      </c>
      <c r="G17" s="11">
        <f t="shared" si="4"/>
        <v>36972.400000000001</v>
      </c>
      <c r="H17" s="11">
        <f t="shared" si="4"/>
        <v>38347.5</v>
      </c>
      <c r="I17" s="11">
        <f t="shared" si="4"/>
        <v>34048.5</v>
      </c>
      <c r="J17" s="11">
        <f t="shared" si="4"/>
        <v>34048.5</v>
      </c>
      <c r="K17" s="11">
        <f t="shared" si="4"/>
        <v>40588.5</v>
      </c>
      <c r="L17" s="11">
        <f t="shared" si="4"/>
        <v>32812.5</v>
      </c>
      <c r="M17" s="11">
        <f t="shared" si="4"/>
        <v>33533.5</v>
      </c>
      <c r="N17" s="12">
        <f>SUM(B17:M17)</f>
        <v>428573.80000000005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2012-09-18T20:40:55Z</dcterms:modified>
</cp:coreProperties>
</file>